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410"/>
  <workbookPr/>
  <mc:AlternateContent xmlns:mc="http://schemas.openxmlformats.org/markup-compatibility/2006">
    <mc:Choice Requires="x15">
      <x15ac:absPath xmlns:x15ac="http://schemas.microsoft.com/office/spreadsheetml/2010/11/ac" url="/Volumes/NO NAME/100522 elife revision/13.5.22/ALL SOURCE FILES ELIFE REVISION/SUPPLEMENTARY FIGURES/Figure 4-Figure Supplement 1/E,F/"/>
    </mc:Choice>
  </mc:AlternateContent>
  <xr:revisionPtr revIDLastSave="0" documentId="8_{DC4EEC2B-1163-F140-B0C4-771DAAA86810}" xr6:coauthVersionLast="47" xr6:coauthVersionMax="47" xr10:uidLastSave="{00000000-0000-0000-0000-000000000000}"/>
  <bookViews>
    <workbookView xWindow="0" yWindow="0" windowWidth="28800" windowHeight="18000" firstSheet="1" activeTab="2" xr2:uid="{00000000-000D-0000-FFFF-FFFF00000000}"/>
  </bookViews>
  <sheets>
    <sheet name="CSL-GSI SET1 9.2.18" sheetId="1" r:id="rId1"/>
    <sheet name="CSL-rgd SET2 11.2.18" sheetId="3" r:id="rId2"/>
    <sheet name="HES LUC RGD" sheetId="4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13" i="1" l="1"/>
  <c r="I15" i="1"/>
  <c r="I17" i="1"/>
  <c r="I11" i="1"/>
  <c r="I4" i="1"/>
  <c r="I6" i="1"/>
  <c r="I8" i="1"/>
  <c r="I2" i="1"/>
  <c r="G3" i="1"/>
  <c r="G4" i="1"/>
  <c r="G5" i="1"/>
  <c r="G6" i="1"/>
  <c r="G7" i="1"/>
  <c r="G8" i="1"/>
  <c r="G9" i="1"/>
  <c r="G11" i="1"/>
  <c r="G12" i="1"/>
  <c r="G13" i="1"/>
  <c r="G14" i="1"/>
  <c r="G15" i="1"/>
  <c r="G16" i="1"/>
  <c r="G17" i="1"/>
  <c r="G18" i="1"/>
  <c r="G2" i="1"/>
  <c r="D3" i="1"/>
  <c r="D4" i="1"/>
  <c r="D5" i="1"/>
  <c r="D6" i="1"/>
  <c r="D7" i="1"/>
  <c r="D8" i="1"/>
  <c r="D9" i="1"/>
  <c r="D11" i="1"/>
  <c r="D12" i="1"/>
  <c r="D13" i="1"/>
  <c r="D14" i="1"/>
  <c r="D15" i="1"/>
  <c r="D16" i="1"/>
  <c r="D17" i="1"/>
  <c r="D18" i="1"/>
  <c r="D2" i="1"/>
  <c r="I4" i="3"/>
  <c r="I6" i="3"/>
  <c r="I8" i="3"/>
  <c r="I11" i="3"/>
  <c r="I13" i="3"/>
  <c r="I15" i="3"/>
  <c r="I17" i="3"/>
  <c r="I2" i="3"/>
  <c r="G3" i="3"/>
  <c r="G4" i="3"/>
  <c r="G5" i="3"/>
  <c r="G6" i="3"/>
  <c r="G7" i="3"/>
  <c r="G8" i="3"/>
  <c r="G9" i="3"/>
  <c r="G11" i="3"/>
  <c r="G12" i="3"/>
  <c r="G13" i="3"/>
  <c r="G14" i="3"/>
  <c r="G15" i="3"/>
  <c r="G16" i="3"/>
  <c r="G17" i="3"/>
  <c r="G18" i="3"/>
  <c r="G2" i="3"/>
  <c r="D3" i="3"/>
  <c r="D4" i="3"/>
  <c r="D5" i="3"/>
  <c r="D6" i="3"/>
  <c r="D7" i="3"/>
  <c r="D8" i="3"/>
  <c r="D9" i="3"/>
  <c r="D11" i="3"/>
  <c r="D12" i="3"/>
  <c r="D13" i="3"/>
  <c r="D14" i="3"/>
  <c r="D15" i="3"/>
  <c r="D16" i="3"/>
  <c r="D17" i="3"/>
  <c r="D18" i="3"/>
  <c r="D2" i="3"/>
  <c r="G16" i="4" l="1"/>
  <c r="G14" i="4"/>
  <c r="G12" i="4"/>
  <c r="G10" i="4"/>
  <c r="G8" i="4"/>
  <c r="G6" i="4"/>
  <c r="G4" i="4"/>
  <c r="G2" i="4"/>
  <c r="D16" i="4"/>
  <c r="D14" i="4"/>
  <c r="D12" i="4"/>
  <c r="D10" i="4"/>
  <c r="D8" i="4"/>
  <c r="D6" i="4"/>
  <c r="D4" i="4"/>
  <c r="D2" i="4"/>
</calcChain>
</file>

<file path=xl/sharedStrings.xml><?xml version="1.0" encoding="utf-8"?>
<sst xmlns="http://schemas.openxmlformats.org/spreadsheetml/2006/main" count="94" uniqueCount="55">
  <si>
    <t>CSL Poly Neo2-1</t>
  </si>
  <si>
    <t>CSL Poly Neo2-2</t>
  </si>
  <si>
    <t>CSL NIC1-1</t>
  </si>
  <si>
    <t>CSL Poly Neo2-1-GSI</t>
  </si>
  <si>
    <t>CSL Poly Neo2-2-GSI</t>
  </si>
  <si>
    <t>CSL NIC1-1-GSI</t>
  </si>
  <si>
    <t>CSL BSA1</t>
  </si>
  <si>
    <t>CSL BSA2</t>
  </si>
  <si>
    <t>CSL BSA-GSI-1</t>
  </si>
  <si>
    <t>CSL BSA-GSI-2</t>
  </si>
  <si>
    <t>CSL rhF-1</t>
  </si>
  <si>
    <t>CSL rhF-2</t>
  </si>
  <si>
    <t>CSL rhF-GSI-1</t>
  </si>
  <si>
    <t>CSL rhF-GSI-2</t>
  </si>
  <si>
    <t>CONDITIONS</t>
  </si>
  <si>
    <t>LUC READING</t>
  </si>
  <si>
    <t>BETA-GAL READING</t>
  </si>
  <si>
    <t>AVG LUC</t>
  </si>
  <si>
    <t>AVG BETAGAL</t>
  </si>
  <si>
    <t>HES Poly Neo2-1</t>
  </si>
  <si>
    <t>HES Poly Neo2-2</t>
  </si>
  <si>
    <t>HES NIC1-1</t>
  </si>
  <si>
    <t>HES BSA1</t>
  </si>
  <si>
    <t>HES BSA2</t>
  </si>
  <si>
    <t>HES rhF-1</t>
  </si>
  <si>
    <t>HES rhF-2</t>
  </si>
  <si>
    <t>CSL NIC1-2</t>
  </si>
  <si>
    <t>CSL NIC1-2-GSI</t>
  </si>
  <si>
    <t>NORMALISED LUC READING</t>
  </si>
  <si>
    <t>AVG LUC NOMALISED</t>
  </si>
  <si>
    <t>CSL Poly Neo2</t>
  </si>
  <si>
    <t>CSL NIC1</t>
  </si>
  <si>
    <t>CSL PolyNeo2+GSI</t>
  </si>
  <si>
    <t>CSL NIC1+GS1</t>
  </si>
  <si>
    <t>CSL BSA</t>
  </si>
  <si>
    <t>CSL BSA+GSI</t>
  </si>
  <si>
    <t>CSL rhF</t>
  </si>
  <si>
    <t>AVG LUC NORMALISED</t>
  </si>
  <si>
    <t>CSL POLY NEO2</t>
  </si>
  <si>
    <t>CSL POLY NE 2+GSI</t>
  </si>
  <si>
    <t>CSL NIC1 + GSI</t>
  </si>
  <si>
    <t>CSL rhF + GSI</t>
  </si>
  <si>
    <t>A</t>
  </si>
  <si>
    <t>B</t>
  </si>
  <si>
    <t>C</t>
  </si>
  <si>
    <t>D</t>
  </si>
  <si>
    <t>CSL BSA+RGD</t>
  </si>
  <si>
    <t>CSL rhF+RGD</t>
  </si>
  <si>
    <t>HES Poly Neo2-1-RGD</t>
  </si>
  <si>
    <t>HES Poly Neo2-2-RGD</t>
  </si>
  <si>
    <t>HES NIC1-1-RGD</t>
  </si>
  <si>
    <t>HES BSA-RGDI-1</t>
  </si>
  <si>
    <t>HES BSA-RGD-2</t>
  </si>
  <si>
    <t>HES rhF-RGD-1</t>
  </si>
  <si>
    <t>HES rhF-RGD-2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</si>
</sst>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0692038495188101E-2"/>
          <c:y val="7.1724628171478552E-2"/>
          <c:w val="0.86486351706036746"/>
          <c:h val="0.8416746864975212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'CSL-GSI SET1 9.2.18'!$C$21:$C$25</c:f>
                <c:numCache>
                  <c:formatCode>General</c:formatCode>
                  <c:ptCount val="5"/>
                  <c:pt idx="0">
                    <c:v>1233</c:v>
                  </c:pt>
                  <c:pt idx="1">
                    <c:v>998</c:v>
                  </c:pt>
                  <c:pt idx="2">
                    <c:v>8767</c:v>
                  </c:pt>
                  <c:pt idx="3">
                    <c:v>9455</c:v>
                  </c:pt>
                </c:numCache>
              </c:numRef>
            </c:plus>
            <c:minus>
              <c:numRef>
                <c:f>'CSL-GSI SET1 9.2.18'!$C$21:$C$24</c:f>
                <c:numCache>
                  <c:formatCode>General</c:formatCode>
                  <c:ptCount val="4"/>
                  <c:pt idx="0">
                    <c:v>1233</c:v>
                  </c:pt>
                  <c:pt idx="1">
                    <c:v>998</c:v>
                  </c:pt>
                  <c:pt idx="2">
                    <c:v>8767</c:v>
                  </c:pt>
                  <c:pt idx="3">
                    <c:v>9455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'CSL-GSI SET1 9.2.18'!$A$21:$A$24</c:f>
              <c:strCache>
                <c:ptCount val="4"/>
                <c:pt idx="0">
                  <c:v>CSL POLY NEO2</c:v>
                </c:pt>
                <c:pt idx="1">
                  <c:v>CSL POLY NE 2+GSI</c:v>
                </c:pt>
                <c:pt idx="2">
                  <c:v>CSL NIC1</c:v>
                </c:pt>
                <c:pt idx="3">
                  <c:v>CSL NIC1 + GSI</c:v>
                </c:pt>
              </c:strCache>
            </c:strRef>
          </c:cat>
          <c:val>
            <c:numRef>
              <c:f>'CSL-GSI SET1 9.2.18'!$B$21:$B$24</c:f>
              <c:numCache>
                <c:formatCode>General</c:formatCode>
                <c:ptCount val="4"/>
                <c:pt idx="0">
                  <c:v>3367.75</c:v>
                </c:pt>
                <c:pt idx="1">
                  <c:v>3169.75</c:v>
                </c:pt>
                <c:pt idx="2">
                  <c:v>52064.5</c:v>
                </c:pt>
                <c:pt idx="3">
                  <c:v>57384.25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1AC-9E44-B59C-5091099CA4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30489016"/>
        <c:axId val="430489800"/>
      </c:barChart>
      <c:catAx>
        <c:axId val="4304890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0489800"/>
        <c:crosses val="autoZero"/>
        <c:auto val="1"/>
        <c:lblAlgn val="ctr"/>
        <c:lblOffset val="100"/>
        <c:noMultiLvlLbl val="0"/>
      </c:catAx>
      <c:valAx>
        <c:axId val="43048980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04890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'CSL-GSI SET1 9.2.18'!$C$33:$C$36</c:f>
                <c:numCache>
                  <c:formatCode>General</c:formatCode>
                  <c:ptCount val="4"/>
                  <c:pt idx="0">
                    <c:v>1344</c:v>
                  </c:pt>
                  <c:pt idx="1">
                    <c:v>2122</c:v>
                  </c:pt>
                  <c:pt idx="2">
                    <c:v>1122</c:v>
                  </c:pt>
                  <c:pt idx="3">
                    <c:v>1233</c:v>
                  </c:pt>
                </c:numCache>
              </c:numRef>
            </c:plus>
            <c:minus>
              <c:numRef>
                <c:f>'CSL-GSI SET1 9.2.18'!$C$33:$C$36</c:f>
                <c:numCache>
                  <c:formatCode>General</c:formatCode>
                  <c:ptCount val="4"/>
                  <c:pt idx="0">
                    <c:v>1344</c:v>
                  </c:pt>
                  <c:pt idx="1">
                    <c:v>2122</c:v>
                  </c:pt>
                  <c:pt idx="2">
                    <c:v>1122</c:v>
                  </c:pt>
                  <c:pt idx="3">
                    <c:v>1233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'CSL-GSI SET1 9.2.18'!$A$33:$A$36</c:f>
              <c:strCache>
                <c:ptCount val="4"/>
                <c:pt idx="0">
                  <c:v>CSL BSA</c:v>
                </c:pt>
                <c:pt idx="1">
                  <c:v>CSL BSA+GSI</c:v>
                </c:pt>
                <c:pt idx="2">
                  <c:v>CSL rhF</c:v>
                </c:pt>
                <c:pt idx="3">
                  <c:v>CSL rhF + GSI</c:v>
                </c:pt>
              </c:strCache>
            </c:strRef>
          </c:cat>
          <c:val>
            <c:numRef>
              <c:f>'CSL-GSI SET1 9.2.18'!$B$33:$B$36</c:f>
              <c:numCache>
                <c:formatCode>General</c:formatCode>
                <c:ptCount val="4"/>
                <c:pt idx="0">
                  <c:v>4756</c:v>
                </c:pt>
                <c:pt idx="1">
                  <c:v>3568.5</c:v>
                </c:pt>
                <c:pt idx="2">
                  <c:v>35013</c:v>
                </c:pt>
                <c:pt idx="3">
                  <c:v>2435.25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AA5-9B4E-A6F8-61BE14CD9F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30491368"/>
        <c:axId val="430494896"/>
      </c:barChart>
      <c:catAx>
        <c:axId val="4304913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0494896"/>
        <c:crosses val="autoZero"/>
        <c:auto val="1"/>
        <c:lblAlgn val="ctr"/>
        <c:lblOffset val="100"/>
        <c:noMultiLvlLbl val="0"/>
      </c:catAx>
      <c:valAx>
        <c:axId val="43049489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04913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'CSL-rgd SET2 11.2.18'!$C$20:$C$24</c:f>
                <c:numCache>
                  <c:formatCode>General</c:formatCode>
                  <c:ptCount val="5"/>
                  <c:pt idx="0">
                    <c:v>1232</c:v>
                  </c:pt>
                  <c:pt idx="1">
                    <c:v>6599</c:v>
                  </c:pt>
                  <c:pt idx="2">
                    <c:v>1889</c:v>
                  </c:pt>
                  <c:pt idx="3">
                    <c:v>7765</c:v>
                  </c:pt>
                </c:numCache>
              </c:numRef>
            </c:plus>
            <c:minus>
              <c:numRef>
                <c:f>'CSL-rgd SET2 11.2.18'!$C$20:$C$23</c:f>
                <c:numCache>
                  <c:formatCode>General</c:formatCode>
                  <c:ptCount val="4"/>
                  <c:pt idx="0">
                    <c:v>1232</c:v>
                  </c:pt>
                  <c:pt idx="1">
                    <c:v>6599</c:v>
                  </c:pt>
                  <c:pt idx="2">
                    <c:v>1889</c:v>
                  </c:pt>
                  <c:pt idx="3">
                    <c:v>7765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'CSL-rgd SET2 11.2.18'!$A$20:$A$23</c:f>
              <c:strCache>
                <c:ptCount val="4"/>
                <c:pt idx="0">
                  <c:v>CSL Poly Neo2</c:v>
                </c:pt>
                <c:pt idx="1">
                  <c:v>CSL NIC1</c:v>
                </c:pt>
                <c:pt idx="2">
                  <c:v>CSL PolyNeo2+GSI</c:v>
                </c:pt>
                <c:pt idx="3">
                  <c:v>CSL NIC1+GS1</c:v>
                </c:pt>
              </c:strCache>
            </c:strRef>
          </c:cat>
          <c:val>
            <c:numRef>
              <c:f>'CSL-rgd SET2 11.2.18'!$B$20:$B$23</c:f>
              <c:numCache>
                <c:formatCode>General</c:formatCode>
                <c:ptCount val="4"/>
                <c:pt idx="0">
                  <c:v>6749</c:v>
                </c:pt>
                <c:pt idx="1">
                  <c:v>69877</c:v>
                </c:pt>
                <c:pt idx="2">
                  <c:v>5419.5</c:v>
                </c:pt>
                <c:pt idx="3">
                  <c:v>64026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495-5942-B6C7-EB79776F3C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30490584"/>
        <c:axId val="430488232"/>
      </c:barChart>
      <c:catAx>
        <c:axId val="4304905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0488232"/>
        <c:crosses val="autoZero"/>
        <c:auto val="1"/>
        <c:lblAlgn val="ctr"/>
        <c:lblOffset val="100"/>
        <c:noMultiLvlLbl val="0"/>
      </c:catAx>
      <c:valAx>
        <c:axId val="43048823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049058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'CSL-rgd SET2 11.2.18'!$C$35:$C$38</c:f>
                <c:numCache>
                  <c:formatCode>General</c:formatCode>
                  <c:ptCount val="4"/>
                  <c:pt idx="0">
                    <c:v>1233</c:v>
                  </c:pt>
                  <c:pt idx="1">
                    <c:v>1433</c:v>
                  </c:pt>
                  <c:pt idx="2">
                    <c:v>5434</c:v>
                  </c:pt>
                  <c:pt idx="3">
                    <c:v>2213</c:v>
                  </c:pt>
                </c:numCache>
              </c:numRef>
            </c:plus>
            <c:minus>
              <c:numRef>
                <c:f>'CSL-rgd SET2 11.2.18'!$C$35:$C$38</c:f>
                <c:numCache>
                  <c:formatCode>General</c:formatCode>
                  <c:ptCount val="4"/>
                  <c:pt idx="0">
                    <c:v>1233</c:v>
                  </c:pt>
                  <c:pt idx="1">
                    <c:v>1433</c:v>
                  </c:pt>
                  <c:pt idx="2">
                    <c:v>5434</c:v>
                  </c:pt>
                  <c:pt idx="3">
                    <c:v>2213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strRef>
              <c:f>'CSL-rgd SET2 11.2.18'!$A$35:$A$38</c:f>
              <c:strCache>
                <c:ptCount val="4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</c:strCache>
            </c:strRef>
          </c:cat>
          <c:val>
            <c:numRef>
              <c:f>'CSL-rgd SET2 11.2.18'!$B$35:$B$38</c:f>
              <c:numCache>
                <c:formatCode>General</c:formatCode>
                <c:ptCount val="4"/>
                <c:pt idx="0">
                  <c:v>4612.5</c:v>
                </c:pt>
                <c:pt idx="1">
                  <c:v>4010.5</c:v>
                </c:pt>
                <c:pt idx="2">
                  <c:v>85501</c:v>
                </c:pt>
                <c:pt idx="3">
                  <c:v>44473.5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EDE-9446-96DA-C3A2878F4C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30488624"/>
        <c:axId val="444144936"/>
      </c:barChart>
      <c:catAx>
        <c:axId val="4304886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444144936"/>
        <c:crosses val="autoZero"/>
        <c:auto val="1"/>
        <c:lblAlgn val="ctr"/>
        <c:lblOffset val="100"/>
        <c:noMultiLvlLbl val="0"/>
      </c:catAx>
      <c:valAx>
        <c:axId val="44414493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IN" sz="105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RLU</a:t>
                </a:r>
              </a:p>
            </c:rich>
          </c:tx>
          <c:layout>
            <c:manualLayout>
              <c:xMode val="edge"/>
              <c:yMode val="edge"/>
              <c:x val="7.2222222222222215E-2"/>
              <c:y val="0.4658490084572761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5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0488624"/>
        <c:crosses val="autoZero"/>
        <c:crossBetween val="between"/>
        <c:dispUnits>
          <c:builtInUnit val="tenThousands"/>
          <c:dispUnitsLbl>
            <c:layout>
              <c:manualLayout>
                <c:xMode val="edge"/>
                <c:yMode val="edge"/>
                <c:x val="7.2791776027996496E-2"/>
                <c:y val="0.30423629337999419"/>
              </c:manualLayout>
            </c:layout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</c:dispUnitsLbl>
        </c:dispUnits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1309687</xdr:colOff>
      <xdr:row>13</xdr:row>
      <xdr:rowOff>104775</xdr:rowOff>
    </xdr:from>
    <xdr:to>
      <xdr:col>3</xdr:col>
      <xdr:colOff>1395412</xdr:colOff>
      <xdr:row>27</xdr:row>
      <xdr:rowOff>180975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581025</xdr:colOff>
      <xdr:row>36</xdr:row>
      <xdr:rowOff>180975</xdr:rowOff>
    </xdr:from>
    <xdr:to>
      <xdr:col>3</xdr:col>
      <xdr:colOff>666750</xdr:colOff>
      <xdr:row>51</xdr:row>
      <xdr:rowOff>66675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52387</xdr:colOff>
      <xdr:row>17</xdr:row>
      <xdr:rowOff>171449</xdr:rowOff>
    </xdr:from>
    <xdr:to>
      <xdr:col>6</xdr:col>
      <xdr:colOff>471487</xdr:colOff>
      <xdr:row>31</xdr:row>
      <xdr:rowOff>161924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981075</xdr:colOff>
      <xdr:row>42</xdr:row>
      <xdr:rowOff>161925</xdr:rowOff>
    </xdr:from>
    <xdr:to>
      <xdr:col>5</xdr:col>
      <xdr:colOff>161925</xdr:colOff>
      <xdr:row>57</xdr:row>
      <xdr:rowOff>47625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6"/>
  <sheetViews>
    <sheetView topLeftCell="A34" workbookViewId="0">
      <selection activeCell="D46" sqref="D46"/>
    </sheetView>
  </sheetViews>
  <sheetFormatPr baseColWidth="10" defaultColWidth="8.83203125" defaultRowHeight="15" x14ac:dyDescent="0.2"/>
  <cols>
    <col min="1" max="1" width="21.83203125" customWidth="1"/>
    <col min="2" max="4" width="22.6640625" style="1" customWidth="1"/>
    <col min="5" max="5" width="21.5" customWidth="1"/>
    <col min="6" max="7" width="22.33203125" customWidth="1"/>
    <col min="8" max="8" width="26.5" customWidth="1"/>
    <col min="9" max="9" width="15.1640625" customWidth="1"/>
  </cols>
  <sheetData>
    <row r="1" spans="1:9" x14ac:dyDescent="0.2">
      <c r="A1" s="2" t="s">
        <v>14</v>
      </c>
      <c r="B1" s="2" t="s">
        <v>15</v>
      </c>
      <c r="C1" s="2" t="s">
        <v>15</v>
      </c>
      <c r="D1" s="2" t="s">
        <v>17</v>
      </c>
      <c r="E1" s="2" t="s">
        <v>16</v>
      </c>
      <c r="F1" s="2" t="s">
        <v>16</v>
      </c>
      <c r="G1" s="2" t="s">
        <v>18</v>
      </c>
      <c r="H1" s="2" t="s">
        <v>28</v>
      </c>
      <c r="I1" s="2" t="s">
        <v>37</v>
      </c>
    </row>
    <row r="2" spans="1:9" x14ac:dyDescent="0.2">
      <c r="A2" s="1" t="s">
        <v>0</v>
      </c>
      <c r="B2" s="1">
        <v>3210</v>
      </c>
      <c r="C2" s="1">
        <v>3766</v>
      </c>
      <c r="D2" s="1">
        <f>AVERAGE(B2:C2)</f>
        <v>3488</v>
      </c>
      <c r="E2" s="1">
        <v>0.23</v>
      </c>
      <c r="F2" s="1">
        <v>0.23599999999999999</v>
      </c>
      <c r="G2" s="1">
        <f>AVERAGE(E2:F2)</f>
        <v>0.23299999999999998</v>
      </c>
      <c r="H2">
        <v>3488</v>
      </c>
      <c r="I2">
        <f>AVERAGE(H2:H3)</f>
        <v>3367.75</v>
      </c>
    </row>
    <row r="3" spans="1:9" x14ac:dyDescent="0.2">
      <c r="A3" s="1" t="s">
        <v>1</v>
      </c>
      <c r="B3" s="1">
        <v>3233</v>
      </c>
      <c r="C3" s="1">
        <v>3462</v>
      </c>
      <c r="D3" s="1">
        <f t="shared" ref="D3:D18" si="0">AVERAGE(B3:C3)</f>
        <v>3347.5</v>
      </c>
      <c r="E3" s="1">
        <v>0.29899999999999999</v>
      </c>
      <c r="F3" s="1">
        <v>0.29099999999999998</v>
      </c>
      <c r="G3" s="1">
        <f t="shared" ref="G3:G18" si="1">AVERAGE(E3:F3)</f>
        <v>0.29499999999999998</v>
      </c>
      <c r="H3">
        <v>3247.5</v>
      </c>
    </row>
    <row r="4" spans="1:9" x14ac:dyDescent="0.2">
      <c r="A4" s="1" t="s">
        <v>2</v>
      </c>
      <c r="B4" s="1">
        <v>62388</v>
      </c>
      <c r="C4" s="1">
        <v>61946</v>
      </c>
      <c r="D4" s="1">
        <f t="shared" si="0"/>
        <v>62167</v>
      </c>
      <c r="E4" s="1">
        <v>0.32300000000000001</v>
      </c>
      <c r="F4" s="1">
        <v>0.32100000000000001</v>
      </c>
      <c r="G4" s="1">
        <f t="shared" si="1"/>
        <v>0.32200000000000001</v>
      </c>
      <c r="H4">
        <v>52167</v>
      </c>
      <c r="I4">
        <f t="shared" ref="I4:I8" si="2">AVERAGE(H4:H5)</f>
        <v>52064.5</v>
      </c>
    </row>
    <row r="5" spans="1:9" x14ac:dyDescent="0.2">
      <c r="A5" s="1" t="s">
        <v>26</v>
      </c>
      <c r="B5" s="1">
        <v>61590</v>
      </c>
      <c r="C5" s="1">
        <v>62334</v>
      </c>
      <c r="D5" s="1">
        <f t="shared" si="0"/>
        <v>61962</v>
      </c>
      <c r="E5" s="1">
        <v>0.309</v>
      </c>
      <c r="F5" s="1">
        <v>0.30499999999999999</v>
      </c>
      <c r="G5" s="1">
        <f t="shared" si="1"/>
        <v>0.307</v>
      </c>
      <c r="H5">
        <v>51962</v>
      </c>
    </row>
    <row r="6" spans="1:9" x14ac:dyDescent="0.2">
      <c r="A6" s="1" t="s">
        <v>3</v>
      </c>
      <c r="B6" s="1">
        <v>3150</v>
      </c>
      <c r="C6" s="1">
        <v>3280</v>
      </c>
      <c r="D6" s="1">
        <f t="shared" si="0"/>
        <v>3215</v>
      </c>
      <c r="E6" s="1">
        <v>0.245</v>
      </c>
      <c r="F6" s="1">
        <v>0.24099999999999999</v>
      </c>
      <c r="G6" s="1">
        <f t="shared" si="1"/>
        <v>0.24299999999999999</v>
      </c>
      <c r="H6">
        <v>3315</v>
      </c>
      <c r="I6">
        <f t="shared" si="2"/>
        <v>3169.75</v>
      </c>
    </row>
    <row r="7" spans="1:9" x14ac:dyDescent="0.2">
      <c r="A7" s="1" t="s">
        <v>4</v>
      </c>
      <c r="B7" s="1">
        <v>3014</v>
      </c>
      <c r="C7" s="1">
        <v>3035</v>
      </c>
      <c r="D7" s="1">
        <f t="shared" si="0"/>
        <v>3024.5</v>
      </c>
      <c r="E7" s="1">
        <v>0.23300000000000001</v>
      </c>
      <c r="F7" s="1">
        <v>0.24099999999999999</v>
      </c>
      <c r="G7" s="1">
        <f t="shared" si="1"/>
        <v>0.23699999999999999</v>
      </c>
      <c r="H7">
        <v>3024.5</v>
      </c>
    </row>
    <row r="8" spans="1:9" x14ac:dyDescent="0.2">
      <c r="A8" s="1" t="s">
        <v>5</v>
      </c>
      <c r="B8" s="1">
        <v>57553</v>
      </c>
      <c r="C8" s="1">
        <v>57664</v>
      </c>
      <c r="D8" s="1">
        <f t="shared" si="0"/>
        <v>57608.5</v>
      </c>
      <c r="E8" s="1">
        <v>0.29799999999999999</v>
      </c>
      <c r="F8" s="1">
        <v>0.29399999999999998</v>
      </c>
      <c r="G8" s="1">
        <f t="shared" si="1"/>
        <v>0.29599999999999999</v>
      </c>
      <c r="H8">
        <v>56608.5</v>
      </c>
      <c r="I8">
        <f t="shared" si="2"/>
        <v>57384.25</v>
      </c>
    </row>
    <row r="9" spans="1:9" x14ac:dyDescent="0.2">
      <c r="A9" s="1" t="s">
        <v>27</v>
      </c>
      <c r="B9" s="1">
        <v>58996</v>
      </c>
      <c r="C9" s="1">
        <v>59324</v>
      </c>
      <c r="D9" s="1">
        <f t="shared" si="0"/>
        <v>59160</v>
      </c>
      <c r="E9" s="1">
        <v>0.23599999999999999</v>
      </c>
      <c r="F9" s="1">
        <v>0.246</v>
      </c>
      <c r="G9" s="1">
        <f t="shared" si="1"/>
        <v>0.24099999999999999</v>
      </c>
      <c r="H9">
        <v>58160</v>
      </c>
    </row>
    <row r="10" spans="1:9" x14ac:dyDescent="0.2">
      <c r="A10" s="1"/>
      <c r="E10" s="1"/>
      <c r="F10" s="1"/>
      <c r="G10" s="1"/>
    </row>
    <row r="11" spans="1:9" x14ac:dyDescent="0.2">
      <c r="A11" s="1" t="s">
        <v>6</v>
      </c>
      <c r="B11" s="1">
        <v>4564</v>
      </c>
      <c r="C11" s="1">
        <v>4355</v>
      </c>
      <c r="D11" s="1">
        <f t="shared" si="0"/>
        <v>4459.5</v>
      </c>
      <c r="E11" s="1">
        <v>0.311</v>
      </c>
      <c r="F11" s="1">
        <v>0.31900000000000001</v>
      </c>
      <c r="G11" s="1">
        <f t="shared" si="1"/>
        <v>0.315</v>
      </c>
      <c r="H11">
        <v>4459.5</v>
      </c>
      <c r="I11">
        <f>AVERAGE(H11:H12)</f>
        <v>4756</v>
      </c>
    </row>
    <row r="12" spans="1:9" x14ac:dyDescent="0.2">
      <c r="A12" s="1" t="s">
        <v>7</v>
      </c>
      <c r="B12" s="1">
        <v>5132</v>
      </c>
      <c r="C12" s="1">
        <v>5173</v>
      </c>
      <c r="D12" s="1">
        <f t="shared" si="0"/>
        <v>5152.5</v>
      </c>
      <c r="E12" s="1">
        <v>0.35299999999999998</v>
      </c>
      <c r="F12" s="1">
        <v>0.34100000000000003</v>
      </c>
      <c r="G12" s="1">
        <f t="shared" si="1"/>
        <v>0.34699999999999998</v>
      </c>
      <c r="H12">
        <v>5052.5</v>
      </c>
    </row>
    <row r="13" spans="1:9" x14ac:dyDescent="0.2">
      <c r="A13" s="1" t="s">
        <v>8</v>
      </c>
      <c r="B13" s="1">
        <v>3288</v>
      </c>
      <c r="C13" s="1">
        <v>3201</v>
      </c>
      <c r="D13" s="1">
        <f t="shared" si="0"/>
        <v>3244.5</v>
      </c>
      <c r="E13" s="1">
        <v>0.31209999999999999</v>
      </c>
      <c r="F13" s="1">
        <v>0.32200000000000001</v>
      </c>
      <c r="G13" s="1">
        <f t="shared" si="1"/>
        <v>0.31705</v>
      </c>
      <c r="H13">
        <v>3244.5</v>
      </c>
      <c r="I13">
        <f t="shared" ref="I13:I17" si="3">AVERAGE(H13:H14)</f>
        <v>3568.5</v>
      </c>
    </row>
    <row r="14" spans="1:9" x14ac:dyDescent="0.2">
      <c r="A14" s="1" t="s">
        <v>9</v>
      </c>
      <c r="B14" s="1">
        <v>3766</v>
      </c>
      <c r="C14" s="1">
        <v>3619</v>
      </c>
      <c r="D14" s="1">
        <f t="shared" si="0"/>
        <v>3692.5</v>
      </c>
      <c r="E14" s="1">
        <v>0.29399999999999998</v>
      </c>
      <c r="F14" s="1">
        <v>0.28299999999999997</v>
      </c>
      <c r="G14" s="1">
        <f t="shared" si="1"/>
        <v>0.28849999999999998</v>
      </c>
      <c r="H14">
        <v>3892.5</v>
      </c>
    </row>
    <row r="15" spans="1:9" x14ac:dyDescent="0.2">
      <c r="A15" s="1" t="s">
        <v>10</v>
      </c>
      <c r="B15" s="1">
        <v>28301</v>
      </c>
      <c r="C15" s="1">
        <v>28854</v>
      </c>
      <c r="D15" s="1">
        <f t="shared" si="0"/>
        <v>28577.5</v>
      </c>
      <c r="E15" s="1">
        <v>0.255</v>
      </c>
      <c r="F15" s="1">
        <v>0.23899999999999999</v>
      </c>
      <c r="G15" s="1">
        <f t="shared" si="1"/>
        <v>0.247</v>
      </c>
      <c r="H15">
        <v>32577.5</v>
      </c>
      <c r="I15">
        <f t="shared" si="3"/>
        <v>35013</v>
      </c>
    </row>
    <row r="16" spans="1:9" x14ac:dyDescent="0.2">
      <c r="A16" s="1" t="s">
        <v>11</v>
      </c>
      <c r="B16" s="1">
        <v>31445</v>
      </c>
      <c r="C16" s="1">
        <v>31452</v>
      </c>
      <c r="D16" s="1">
        <f t="shared" si="0"/>
        <v>31448.5</v>
      </c>
      <c r="E16" s="1">
        <v>0.28699999999999998</v>
      </c>
      <c r="F16" s="1">
        <v>0.28899999999999998</v>
      </c>
      <c r="G16" s="1">
        <f t="shared" si="1"/>
        <v>0.28799999999999998</v>
      </c>
      <c r="H16">
        <v>37448.5</v>
      </c>
    </row>
    <row r="17" spans="1:9" x14ac:dyDescent="0.2">
      <c r="A17" s="1" t="s">
        <v>12</v>
      </c>
      <c r="B17" s="1">
        <v>2297</v>
      </c>
      <c r="C17" s="1">
        <v>2216</v>
      </c>
      <c r="D17" s="1">
        <f t="shared" si="0"/>
        <v>2256.5</v>
      </c>
      <c r="E17" s="1">
        <v>0.32900000000000001</v>
      </c>
      <c r="F17" s="1">
        <v>0.34899999999999998</v>
      </c>
      <c r="G17" s="1">
        <f t="shared" si="1"/>
        <v>0.33899999999999997</v>
      </c>
      <c r="H17">
        <v>2656.5</v>
      </c>
      <c r="I17">
        <f t="shared" si="3"/>
        <v>2435.25</v>
      </c>
    </row>
    <row r="18" spans="1:9" x14ac:dyDescent="0.2">
      <c r="A18" s="1" t="s">
        <v>13</v>
      </c>
      <c r="B18" s="1">
        <v>2199</v>
      </c>
      <c r="C18" s="1">
        <v>2029</v>
      </c>
      <c r="D18" s="1">
        <f t="shared" si="0"/>
        <v>2114</v>
      </c>
      <c r="E18" s="1">
        <v>0.33300000000000002</v>
      </c>
      <c r="F18" s="1">
        <v>0.313</v>
      </c>
      <c r="G18" s="1">
        <f t="shared" si="1"/>
        <v>0.32300000000000001</v>
      </c>
      <c r="H18">
        <v>2214</v>
      </c>
    </row>
    <row r="21" spans="1:9" x14ac:dyDescent="0.2">
      <c r="A21" s="1" t="s">
        <v>38</v>
      </c>
      <c r="B21" s="1">
        <v>3367.75</v>
      </c>
      <c r="C21" s="1">
        <v>1233</v>
      </c>
    </row>
    <row r="22" spans="1:9" x14ac:dyDescent="0.2">
      <c r="A22" s="1" t="s">
        <v>39</v>
      </c>
      <c r="B22" s="1">
        <v>3169.75</v>
      </c>
      <c r="C22" s="1">
        <v>998</v>
      </c>
      <c r="D22"/>
    </row>
    <row r="23" spans="1:9" x14ac:dyDescent="0.2">
      <c r="A23" s="1" t="s">
        <v>31</v>
      </c>
      <c r="B23" s="1">
        <v>52064.5</v>
      </c>
      <c r="C23" s="1">
        <v>8767</v>
      </c>
    </row>
    <row r="24" spans="1:9" x14ac:dyDescent="0.2">
      <c r="A24" s="1" t="s">
        <v>40</v>
      </c>
      <c r="B24" s="1">
        <v>57384.25</v>
      </c>
      <c r="C24" s="1">
        <v>9455</v>
      </c>
      <c r="D24"/>
    </row>
    <row r="25" spans="1:9" x14ac:dyDescent="0.2">
      <c r="D25"/>
    </row>
    <row r="26" spans="1:9" x14ac:dyDescent="0.2">
      <c r="D26"/>
    </row>
    <row r="33" spans="1:3" x14ac:dyDescent="0.2">
      <c r="A33" s="1" t="s">
        <v>34</v>
      </c>
      <c r="B33" s="1">
        <v>4756</v>
      </c>
      <c r="C33" s="1">
        <v>1344</v>
      </c>
    </row>
    <row r="34" spans="1:3" x14ac:dyDescent="0.2">
      <c r="A34" s="1" t="s">
        <v>35</v>
      </c>
      <c r="B34" s="1">
        <v>3568.5</v>
      </c>
      <c r="C34" s="1">
        <v>2122</v>
      </c>
    </row>
    <row r="35" spans="1:3" x14ac:dyDescent="0.2">
      <c r="A35" s="1" t="s">
        <v>36</v>
      </c>
      <c r="B35" s="1">
        <v>35013</v>
      </c>
      <c r="C35" s="1">
        <v>1122</v>
      </c>
    </row>
    <row r="36" spans="1:3" x14ac:dyDescent="0.2">
      <c r="A36" s="1" t="s">
        <v>41</v>
      </c>
      <c r="B36" s="1">
        <v>2435.25</v>
      </c>
      <c r="C36" s="1">
        <v>1233</v>
      </c>
    </row>
  </sheetData>
  <pageMargins left="0.7" right="0.7" top="0.75" bottom="0.75" header="0.3" footer="0.3"/>
  <pageSetup paperSize="9" orientation="portrait" horizontalDpi="4294967294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39"/>
  <sheetViews>
    <sheetView workbookViewId="0">
      <selection activeCell="F43" sqref="F43"/>
    </sheetView>
  </sheetViews>
  <sheetFormatPr baseColWidth="10" defaultColWidth="8.83203125" defaultRowHeight="15" x14ac:dyDescent="0.2"/>
  <cols>
    <col min="1" max="1" width="18.33203125" customWidth="1"/>
    <col min="2" max="2" width="20" customWidth="1"/>
    <col min="3" max="3" width="19.6640625" customWidth="1"/>
    <col min="4" max="4" width="20.33203125" customWidth="1"/>
    <col min="5" max="5" width="20.83203125" customWidth="1"/>
    <col min="6" max="6" width="21.1640625" customWidth="1"/>
    <col min="7" max="7" width="17.33203125" customWidth="1"/>
    <col min="8" max="8" width="25.1640625" customWidth="1"/>
    <col min="9" max="9" width="18.5" customWidth="1"/>
    <col min="10" max="10" width="10" customWidth="1"/>
  </cols>
  <sheetData>
    <row r="1" spans="1:9" x14ac:dyDescent="0.2">
      <c r="A1" s="2" t="s">
        <v>14</v>
      </c>
      <c r="B1" s="2" t="s">
        <v>15</v>
      </c>
      <c r="C1" s="2" t="s">
        <v>15</v>
      </c>
      <c r="D1" s="2" t="s">
        <v>17</v>
      </c>
      <c r="E1" s="2" t="s">
        <v>16</v>
      </c>
      <c r="F1" s="2" t="s">
        <v>16</v>
      </c>
      <c r="G1" s="2" t="s">
        <v>18</v>
      </c>
      <c r="H1" s="2" t="s">
        <v>28</v>
      </c>
      <c r="I1" s="2" t="s">
        <v>29</v>
      </c>
    </row>
    <row r="2" spans="1:9" x14ac:dyDescent="0.2">
      <c r="A2" s="1" t="s">
        <v>0</v>
      </c>
      <c r="B2" s="1">
        <v>6544</v>
      </c>
      <c r="C2" s="1">
        <v>6599</v>
      </c>
      <c r="D2" s="1">
        <f>AVERAGE(B2:C2)</f>
        <v>6571.5</v>
      </c>
      <c r="E2" s="1">
        <v>0.45300000000000001</v>
      </c>
      <c r="F2" s="1">
        <v>0.45100000000000001</v>
      </c>
      <c r="G2" s="1">
        <f>AVERAGE(E2:F2)</f>
        <v>0.45200000000000001</v>
      </c>
      <c r="H2" s="1">
        <v>6599</v>
      </c>
      <c r="I2">
        <f>AVERAGE(H2:H3)</f>
        <v>6749</v>
      </c>
    </row>
    <row r="3" spans="1:9" x14ac:dyDescent="0.2">
      <c r="A3" s="1" t="s">
        <v>1</v>
      </c>
      <c r="B3" s="1">
        <v>6322</v>
      </c>
      <c r="C3" s="1">
        <v>6298</v>
      </c>
      <c r="D3" s="1">
        <f t="shared" ref="D3:D18" si="0">AVERAGE(B3:C3)</f>
        <v>6310</v>
      </c>
      <c r="E3" s="1">
        <v>0.39200000000000002</v>
      </c>
      <c r="F3" s="1">
        <v>0.29399999999999998</v>
      </c>
      <c r="G3" s="1">
        <f t="shared" ref="G3:G18" si="1">AVERAGE(E3:F3)</f>
        <v>0.34299999999999997</v>
      </c>
      <c r="H3" s="1">
        <v>6899</v>
      </c>
    </row>
    <row r="4" spans="1:9" x14ac:dyDescent="0.2">
      <c r="A4" s="1" t="s">
        <v>2</v>
      </c>
      <c r="B4" s="1">
        <v>57855</v>
      </c>
      <c r="C4" s="1">
        <v>59766</v>
      </c>
      <c r="D4" s="1">
        <f t="shared" si="0"/>
        <v>58810.5</v>
      </c>
      <c r="E4" s="1">
        <v>0.38800000000000001</v>
      </c>
      <c r="F4" s="1">
        <v>0.378</v>
      </c>
      <c r="G4" s="1">
        <f t="shared" si="1"/>
        <v>0.38300000000000001</v>
      </c>
      <c r="H4" s="1">
        <v>6344</v>
      </c>
      <c r="I4">
        <f t="shared" ref="I4:I17" si="2">AVERAGE(H4:H5)</f>
        <v>6188.5</v>
      </c>
    </row>
    <row r="5" spans="1:9" x14ac:dyDescent="0.2">
      <c r="A5" s="1" t="s">
        <v>2</v>
      </c>
      <c r="B5" s="1">
        <v>56432</v>
      </c>
      <c r="C5" s="1">
        <v>55678</v>
      </c>
      <c r="D5" s="1">
        <f t="shared" si="0"/>
        <v>56055</v>
      </c>
      <c r="E5" s="1">
        <v>0.41099999999999998</v>
      </c>
      <c r="F5" s="1">
        <v>0.40200000000000002</v>
      </c>
      <c r="G5" s="1">
        <f t="shared" si="1"/>
        <v>0.40649999999999997</v>
      </c>
      <c r="H5" s="1">
        <v>6033</v>
      </c>
    </row>
    <row r="6" spans="1:9" x14ac:dyDescent="0.2">
      <c r="A6" s="1" t="s">
        <v>3</v>
      </c>
      <c r="B6" s="1">
        <v>5678</v>
      </c>
      <c r="C6" s="1">
        <v>5233</v>
      </c>
      <c r="D6" s="1">
        <f t="shared" si="0"/>
        <v>5455.5</v>
      </c>
      <c r="E6" s="1">
        <v>0.42299999999999999</v>
      </c>
      <c r="F6" s="1">
        <v>0.434</v>
      </c>
      <c r="G6" s="1">
        <f t="shared" si="1"/>
        <v>0.42849999999999999</v>
      </c>
      <c r="H6" s="1">
        <v>5600</v>
      </c>
      <c r="I6">
        <f t="shared" si="2"/>
        <v>5419.5</v>
      </c>
    </row>
    <row r="7" spans="1:9" x14ac:dyDescent="0.2">
      <c r="A7" s="1" t="s">
        <v>4</v>
      </c>
      <c r="B7" s="1">
        <v>5245</v>
      </c>
      <c r="C7" s="1">
        <v>4988</v>
      </c>
      <c r="D7" s="1">
        <f t="shared" si="0"/>
        <v>5116.5</v>
      </c>
      <c r="E7" s="1">
        <v>0.39900000000000002</v>
      </c>
      <c r="F7" s="1">
        <v>0.38700000000000001</v>
      </c>
      <c r="G7" s="1">
        <f t="shared" si="1"/>
        <v>0.39300000000000002</v>
      </c>
      <c r="H7" s="1">
        <v>5239</v>
      </c>
    </row>
    <row r="8" spans="1:9" x14ac:dyDescent="0.2">
      <c r="A8" s="1" t="s">
        <v>5</v>
      </c>
      <c r="B8" s="1">
        <v>61233</v>
      </c>
      <c r="C8" s="1">
        <v>62356</v>
      </c>
      <c r="D8" s="1">
        <f t="shared" si="0"/>
        <v>61794.5</v>
      </c>
      <c r="E8" s="1">
        <v>0.38</v>
      </c>
      <c r="F8" s="1">
        <v>0.36599999999999999</v>
      </c>
      <c r="G8" s="1">
        <f t="shared" si="1"/>
        <v>0.373</v>
      </c>
      <c r="H8" s="1">
        <v>63456</v>
      </c>
      <c r="I8">
        <f>AVERAGE(H8:H9)</f>
        <v>64026</v>
      </c>
    </row>
    <row r="9" spans="1:9" x14ac:dyDescent="0.2">
      <c r="A9" s="1" t="s">
        <v>5</v>
      </c>
      <c r="B9" s="1">
        <v>62433</v>
      </c>
      <c r="C9" s="1">
        <v>62564</v>
      </c>
      <c r="D9" s="1">
        <f t="shared" si="0"/>
        <v>62498.5</v>
      </c>
      <c r="E9" s="1">
        <v>0.41299999999999998</v>
      </c>
      <c r="F9" s="1">
        <v>0.40600000000000003</v>
      </c>
      <c r="G9" s="1">
        <f t="shared" si="1"/>
        <v>0.40949999999999998</v>
      </c>
      <c r="H9" s="1">
        <v>64596</v>
      </c>
    </row>
    <row r="10" spans="1:9" x14ac:dyDescent="0.2">
      <c r="A10" s="1"/>
      <c r="B10" s="1"/>
      <c r="C10" s="1"/>
      <c r="D10" s="1"/>
      <c r="E10" s="1"/>
      <c r="F10" s="1"/>
      <c r="G10" s="1"/>
      <c r="H10" s="1"/>
    </row>
    <row r="11" spans="1:9" x14ac:dyDescent="0.2">
      <c r="A11" s="1" t="s">
        <v>6</v>
      </c>
      <c r="B11" s="1">
        <v>3451</v>
      </c>
      <c r="C11" s="1">
        <v>3422</v>
      </c>
      <c r="D11" s="1">
        <f t="shared" si="0"/>
        <v>3436.5</v>
      </c>
      <c r="E11" s="1">
        <v>0.39700000000000002</v>
      </c>
      <c r="F11" s="1">
        <v>0.38100000000000001</v>
      </c>
      <c r="G11" s="1">
        <f t="shared" si="1"/>
        <v>0.38900000000000001</v>
      </c>
      <c r="H11" s="1">
        <v>3768</v>
      </c>
      <c r="I11">
        <f t="shared" si="2"/>
        <v>3612.5</v>
      </c>
    </row>
    <row r="12" spans="1:9" x14ac:dyDescent="0.2">
      <c r="A12" s="1" t="s">
        <v>7</v>
      </c>
      <c r="B12" s="1">
        <v>3673</v>
      </c>
      <c r="C12" s="1">
        <v>3561</v>
      </c>
      <c r="D12" s="1">
        <f t="shared" si="0"/>
        <v>3617</v>
      </c>
      <c r="E12" s="1">
        <v>0.40600000000000003</v>
      </c>
      <c r="F12" s="1">
        <v>0.42299999999999999</v>
      </c>
      <c r="G12" s="1">
        <f t="shared" si="1"/>
        <v>0.41449999999999998</v>
      </c>
      <c r="H12" s="1">
        <v>3457</v>
      </c>
    </row>
    <row r="13" spans="1:9" x14ac:dyDescent="0.2">
      <c r="A13" s="1" t="s">
        <v>8</v>
      </c>
      <c r="B13" s="1">
        <v>2980</v>
      </c>
      <c r="C13" s="1">
        <v>3128</v>
      </c>
      <c r="D13" s="1">
        <f t="shared" si="0"/>
        <v>3054</v>
      </c>
      <c r="E13" s="1">
        <v>0.40200000000000002</v>
      </c>
      <c r="F13" s="1">
        <v>0.41899999999999998</v>
      </c>
      <c r="G13" s="1">
        <f t="shared" si="1"/>
        <v>0.41049999999999998</v>
      </c>
      <c r="H13" s="1">
        <v>3145</v>
      </c>
      <c r="I13">
        <f t="shared" si="2"/>
        <v>3010.5</v>
      </c>
    </row>
    <row r="14" spans="1:9" x14ac:dyDescent="0.2">
      <c r="A14" s="1" t="s">
        <v>9</v>
      </c>
      <c r="B14" s="1">
        <v>2765</v>
      </c>
      <c r="C14" s="1">
        <v>2987</v>
      </c>
      <c r="D14" s="1">
        <f t="shared" si="0"/>
        <v>2876</v>
      </c>
      <c r="E14" s="1">
        <v>0.43099999999999999</v>
      </c>
      <c r="F14" s="1">
        <v>0.45300000000000001</v>
      </c>
      <c r="G14" s="1">
        <f t="shared" si="1"/>
        <v>0.442</v>
      </c>
      <c r="H14" s="1">
        <v>2876</v>
      </c>
    </row>
    <row r="15" spans="1:9" x14ac:dyDescent="0.2">
      <c r="A15" s="1" t="s">
        <v>10</v>
      </c>
      <c r="B15" s="1">
        <v>71231</v>
      </c>
      <c r="C15" s="1">
        <v>72344</v>
      </c>
      <c r="D15" s="1">
        <f t="shared" si="0"/>
        <v>71787.5</v>
      </c>
      <c r="E15" s="1">
        <v>0.39900000000000002</v>
      </c>
      <c r="F15" s="1">
        <v>0.41199999999999998</v>
      </c>
      <c r="G15" s="1">
        <f t="shared" si="1"/>
        <v>0.40549999999999997</v>
      </c>
      <c r="H15" s="1">
        <v>72345</v>
      </c>
      <c r="I15">
        <f t="shared" si="2"/>
        <v>75501</v>
      </c>
    </row>
    <row r="16" spans="1:9" x14ac:dyDescent="0.2">
      <c r="A16" s="1" t="s">
        <v>11</v>
      </c>
      <c r="B16" s="1">
        <v>73452</v>
      </c>
      <c r="C16" s="1">
        <v>71272</v>
      </c>
      <c r="D16" s="1">
        <f t="shared" si="0"/>
        <v>72362</v>
      </c>
      <c r="E16" s="1">
        <v>0.379</v>
      </c>
      <c r="F16" s="1">
        <v>0.38900000000000001</v>
      </c>
      <c r="G16" s="1">
        <f t="shared" si="1"/>
        <v>0.38400000000000001</v>
      </c>
      <c r="H16" s="1">
        <v>78657</v>
      </c>
    </row>
    <row r="17" spans="1:9" x14ac:dyDescent="0.2">
      <c r="A17" s="1" t="s">
        <v>12</v>
      </c>
      <c r="B17" s="1">
        <v>5464</v>
      </c>
      <c r="C17" s="1">
        <v>5233</v>
      </c>
      <c r="D17" s="1">
        <f t="shared" si="0"/>
        <v>5348.5</v>
      </c>
      <c r="E17" s="1">
        <v>0.42299999999999999</v>
      </c>
      <c r="F17" s="1">
        <v>0.41099999999999998</v>
      </c>
      <c r="G17" s="1">
        <f t="shared" si="1"/>
        <v>0.41699999999999998</v>
      </c>
      <c r="H17" s="1">
        <v>5567</v>
      </c>
      <c r="I17">
        <f t="shared" si="2"/>
        <v>5773.5</v>
      </c>
    </row>
    <row r="18" spans="1:9" x14ac:dyDescent="0.2">
      <c r="A18" s="1" t="s">
        <v>13</v>
      </c>
      <c r="B18" s="1">
        <v>5781</v>
      </c>
      <c r="C18" s="1">
        <v>5677</v>
      </c>
      <c r="D18" s="1">
        <f t="shared" si="0"/>
        <v>5729</v>
      </c>
      <c r="E18" s="1">
        <v>0.41399999999999998</v>
      </c>
      <c r="F18" s="1">
        <v>0.40100000000000002</v>
      </c>
      <c r="G18" s="1">
        <f t="shared" si="1"/>
        <v>0.40749999999999997</v>
      </c>
      <c r="H18" s="1">
        <v>5980</v>
      </c>
    </row>
    <row r="20" spans="1:9" x14ac:dyDescent="0.2">
      <c r="A20" s="1" t="s">
        <v>30</v>
      </c>
      <c r="B20">
        <v>6749</v>
      </c>
      <c r="C20" s="1">
        <v>1232</v>
      </c>
    </row>
    <row r="21" spans="1:9" x14ac:dyDescent="0.2">
      <c r="A21" s="1" t="s">
        <v>31</v>
      </c>
      <c r="B21">
        <v>69877</v>
      </c>
      <c r="C21" s="1">
        <v>6599</v>
      </c>
    </row>
    <row r="22" spans="1:9" x14ac:dyDescent="0.2">
      <c r="A22" s="1" t="s">
        <v>32</v>
      </c>
      <c r="B22">
        <v>5419.5</v>
      </c>
      <c r="C22" s="1">
        <v>1889</v>
      </c>
    </row>
    <row r="23" spans="1:9" x14ac:dyDescent="0.2">
      <c r="A23" s="1" t="s">
        <v>33</v>
      </c>
      <c r="B23">
        <v>64026</v>
      </c>
      <c r="C23" s="1">
        <v>7765</v>
      </c>
    </row>
    <row r="35" spans="1:7" x14ac:dyDescent="0.2">
      <c r="A35" t="s">
        <v>42</v>
      </c>
      <c r="B35">
        <v>4612.5</v>
      </c>
      <c r="C35">
        <v>1233</v>
      </c>
    </row>
    <row r="36" spans="1:7" x14ac:dyDescent="0.2">
      <c r="A36" t="s">
        <v>43</v>
      </c>
      <c r="B36">
        <v>4010.5</v>
      </c>
      <c r="C36">
        <v>1433</v>
      </c>
      <c r="F36" t="s">
        <v>34</v>
      </c>
      <c r="G36">
        <v>3612.5</v>
      </c>
    </row>
    <row r="37" spans="1:7" x14ac:dyDescent="0.2">
      <c r="A37" t="s">
        <v>44</v>
      </c>
      <c r="B37">
        <v>85501</v>
      </c>
      <c r="C37">
        <v>5434</v>
      </c>
      <c r="F37" t="s">
        <v>46</v>
      </c>
      <c r="G37">
        <v>3010.5</v>
      </c>
    </row>
    <row r="38" spans="1:7" x14ac:dyDescent="0.2">
      <c r="A38" t="s">
        <v>45</v>
      </c>
      <c r="B38">
        <v>44473.5</v>
      </c>
      <c r="C38">
        <v>2213</v>
      </c>
      <c r="F38" t="s">
        <v>36</v>
      </c>
      <c r="G38">
        <v>75501</v>
      </c>
    </row>
    <row r="39" spans="1:7" x14ac:dyDescent="0.2">
      <c r="F39" t="s">
        <v>47</v>
      </c>
      <c r="G39">
        <v>5773.5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17"/>
  <sheetViews>
    <sheetView tabSelected="1" workbookViewId="0">
      <selection activeCell="D38" sqref="D38"/>
    </sheetView>
  </sheetViews>
  <sheetFormatPr baseColWidth="10" defaultColWidth="8.83203125" defaultRowHeight="15" x14ac:dyDescent="0.2"/>
  <cols>
    <col min="1" max="1" width="20.83203125" customWidth="1"/>
    <col min="2" max="2" width="21.6640625" customWidth="1"/>
    <col min="3" max="3" width="21.33203125" customWidth="1"/>
    <col min="4" max="4" width="23" customWidth="1"/>
    <col min="5" max="5" width="25.5" customWidth="1"/>
    <col min="6" max="6" width="23" customWidth="1"/>
    <col min="7" max="7" width="23.1640625" customWidth="1"/>
    <col min="8" max="8" width="26.1640625" customWidth="1"/>
  </cols>
  <sheetData>
    <row r="1" spans="1:8" x14ac:dyDescent="0.2">
      <c r="A1" s="2" t="s">
        <v>14</v>
      </c>
      <c r="B1" s="2" t="s">
        <v>15</v>
      </c>
      <c r="C1" s="2" t="s">
        <v>15</v>
      </c>
      <c r="D1" s="2" t="s">
        <v>17</v>
      </c>
      <c r="E1" s="2" t="s">
        <v>16</v>
      </c>
      <c r="F1" s="2" t="s">
        <v>16</v>
      </c>
      <c r="G1" s="2" t="s">
        <v>18</v>
      </c>
      <c r="H1" s="2" t="s">
        <v>28</v>
      </c>
    </row>
    <row r="2" spans="1:8" x14ac:dyDescent="0.2">
      <c r="A2" s="1" t="s">
        <v>19</v>
      </c>
      <c r="B2" s="1">
        <v>4754</v>
      </c>
      <c r="C2" s="1">
        <v>4655</v>
      </c>
      <c r="D2" s="1">
        <f>AVERAGE(B2:C3)</f>
        <v>4991.25</v>
      </c>
      <c r="E2" s="1">
        <v>0.433</v>
      </c>
      <c r="F2" s="1">
        <v>0.43099999999999999</v>
      </c>
      <c r="G2" s="1">
        <f>AVERAGE(E2:F3)</f>
        <v>0.42499999999999999</v>
      </c>
      <c r="H2" s="1"/>
    </row>
    <row r="3" spans="1:8" x14ac:dyDescent="0.2">
      <c r="A3" s="1" t="s">
        <v>20</v>
      </c>
      <c r="B3" s="1">
        <v>5123</v>
      </c>
      <c r="C3" s="1">
        <v>5433</v>
      </c>
      <c r="D3" s="1"/>
      <c r="E3" s="1">
        <v>0.42299999999999999</v>
      </c>
      <c r="F3" s="1">
        <v>0.41299999999999998</v>
      </c>
      <c r="G3" s="1"/>
      <c r="H3" s="1"/>
    </row>
    <row r="4" spans="1:8" x14ac:dyDescent="0.2">
      <c r="A4" s="1" t="s">
        <v>21</v>
      </c>
      <c r="B4" s="1">
        <v>82344</v>
      </c>
      <c r="C4" s="1">
        <v>81330</v>
      </c>
      <c r="D4" s="1">
        <f>AVERAGE(B4:C5)</f>
        <v>82057.5</v>
      </c>
      <c r="E4" s="1">
        <v>0.45600000000000002</v>
      </c>
      <c r="F4" s="1">
        <v>0.435</v>
      </c>
      <c r="G4" s="1">
        <f>AVERAGE(E4:F5)</f>
        <v>0.42544999999999999</v>
      </c>
      <c r="H4" s="1"/>
    </row>
    <row r="5" spans="1:8" x14ac:dyDescent="0.2">
      <c r="A5" s="1" t="s">
        <v>21</v>
      </c>
      <c r="B5" s="1">
        <v>81234</v>
      </c>
      <c r="C5" s="1">
        <v>83322</v>
      </c>
      <c r="D5" s="1"/>
      <c r="E5" s="1">
        <v>0.39879999999999999</v>
      </c>
      <c r="F5" s="1">
        <v>0.41199999999999998</v>
      </c>
      <c r="G5" s="1"/>
      <c r="H5" s="1"/>
    </row>
    <row r="6" spans="1:8" x14ac:dyDescent="0.2">
      <c r="A6" s="1" t="s">
        <v>48</v>
      </c>
      <c r="B6" s="1">
        <v>4532</v>
      </c>
      <c r="C6" s="1">
        <v>4577</v>
      </c>
      <c r="D6" s="1">
        <f>AVERAGE(B6:C7)</f>
        <v>4885</v>
      </c>
      <c r="E6" s="1">
        <v>0.42299999999999999</v>
      </c>
      <c r="F6" s="1">
        <v>0.42899999999999999</v>
      </c>
      <c r="G6" s="1">
        <f>AVERAGE(E6:F7)</f>
        <v>0.41749999999999998</v>
      </c>
      <c r="H6" s="1"/>
    </row>
    <row r="7" spans="1:8" x14ac:dyDescent="0.2">
      <c r="A7" s="1" t="s">
        <v>49</v>
      </c>
      <c r="B7" s="1">
        <v>5133</v>
      </c>
      <c r="C7" s="1">
        <v>5298</v>
      </c>
      <c r="D7" s="1"/>
      <c r="E7" s="1">
        <v>0.41699999999999998</v>
      </c>
      <c r="F7" s="1">
        <v>0.40100000000000002</v>
      </c>
      <c r="G7" s="1"/>
      <c r="H7" s="1"/>
    </row>
    <row r="8" spans="1:8" x14ac:dyDescent="0.2">
      <c r="A8" s="1" t="s">
        <v>50</v>
      </c>
      <c r="B8" s="1">
        <v>75434</v>
      </c>
      <c r="C8" s="1">
        <v>72331</v>
      </c>
      <c r="D8" s="1">
        <f>AVERAGE(B8:C9)</f>
        <v>73387.75</v>
      </c>
      <c r="E8" s="1">
        <v>0.38900000000000001</v>
      </c>
      <c r="F8" s="1">
        <v>0.39</v>
      </c>
      <c r="G8" s="1">
        <f>AVERAGE(E8:F9)</f>
        <v>0.40825</v>
      </c>
      <c r="H8" s="1"/>
    </row>
    <row r="9" spans="1:8" x14ac:dyDescent="0.2">
      <c r="A9" s="1" t="s">
        <v>50</v>
      </c>
      <c r="B9" s="1">
        <v>72341</v>
      </c>
      <c r="C9" s="1">
        <v>73445</v>
      </c>
      <c r="D9" s="1"/>
      <c r="E9" s="1">
        <v>0.42199999999999999</v>
      </c>
      <c r="F9" s="1">
        <v>0.432</v>
      </c>
      <c r="G9" s="1"/>
      <c r="H9" s="1"/>
    </row>
    <row r="10" spans="1:8" x14ac:dyDescent="0.2">
      <c r="A10" s="1" t="s">
        <v>22</v>
      </c>
      <c r="B10" s="1">
        <v>6545</v>
      </c>
      <c r="C10" s="1">
        <v>6234</v>
      </c>
      <c r="D10" s="1">
        <f>AVERAGE(B10:C11)</f>
        <v>6311</v>
      </c>
      <c r="E10" s="1">
        <v>0.46700000000000003</v>
      </c>
      <c r="F10" s="1">
        <v>0.45400000000000001</v>
      </c>
      <c r="G10" s="1">
        <f>AVERAGE(E10:F11)</f>
        <v>0.42667500000000003</v>
      </c>
      <c r="H10" s="1"/>
    </row>
    <row r="11" spans="1:8" x14ac:dyDescent="0.2">
      <c r="A11" s="1" t="s">
        <v>23</v>
      </c>
      <c r="B11" s="1">
        <v>6343</v>
      </c>
      <c r="C11" s="1">
        <v>6122</v>
      </c>
      <c r="D11" s="1"/>
      <c r="E11" s="1">
        <v>0.3987</v>
      </c>
      <c r="F11" s="1">
        <v>0.38700000000000001</v>
      </c>
      <c r="G11" s="1"/>
      <c r="H11" s="1"/>
    </row>
    <row r="12" spans="1:8" x14ac:dyDescent="0.2">
      <c r="A12" s="1" t="s">
        <v>51</v>
      </c>
      <c r="B12" s="1">
        <v>5466</v>
      </c>
      <c r="C12" s="1">
        <v>5432</v>
      </c>
      <c r="D12" s="1">
        <f>AVERAGE(B12:C13)</f>
        <v>5512.25</v>
      </c>
      <c r="E12" s="1">
        <v>0.434</v>
      </c>
      <c r="F12" s="1">
        <v>0.42299999999999999</v>
      </c>
      <c r="G12" s="1">
        <f>AVERAGE(E12:F13)</f>
        <v>0.436</v>
      </c>
      <c r="H12" s="1"/>
    </row>
    <row r="13" spans="1:8" x14ac:dyDescent="0.2">
      <c r="A13" s="1" t="s">
        <v>52</v>
      </c>
      <c r="B13" s="1">
        <v>5478</v>
      </c>
      <c r="C13" s="1">
        <v>5673</v>
      </c>
      <c r="D13" s="1"/>
      <c r="E13" s="1">
        <v>0.45300000000000001</v>
      </c>
      <c r="F13" s="1">
        <v>0.434</v>
      </c>
      <c r="G13" s="1"/>
      <c r="H13" s="1"/>
    </row>
    <row r="14" spans="1:8" x14ac:dyDescent="0.2">
      <c r="A14" s="1" t="s">
        <v>24</v>
      </c>
      <c r="B14" s="1">
        <v>72342</v>
      </c>
      <c r="C14" s="1">
        <v>71009</v>
      </c>
      <c r="D14" s="1">
        <f>AVERAGE(B14:C15)</f>
        <v>73833.25</v>
      </c>
      <c r="E14" s="1">
        <v>0.42199999999999999</v>
      </c>
      <c r="F14" s="1">
        <v>0.41499999999999998</v>
      </c>
      <c r="G14" s="1">
        <f>AVERAGE(E14:F15)</f>
        <v>0.43075000000000002</v>
      </c>
      <c r="H14" s="1"/>
    </row>
    <row r="15" spans="1:8" x14ac:dyDescent="0.2">
      <c r="A15" s="1" t="s">
        <v>25</v>
      </c>
      <c r="B15" s="1">
        <v>76545</v>
      </c>
      <c r="C15" s="1">
        <v>75437</v>
      </c>
      <c r="D15" s="1"/>
      <c r="E15" s="1">
        <v>0.433</v>
      </c>
      <c r="F15" s="1">
        <v>0.45300000000000001</v>
      </c>
      <c r="G15" s="1"/>
      <c r="H15" s="1"/>
    </row>
    <row r="16" spans="1:8" x14ac:dyDescent="0.2">
      <c r="A16" s="1" t="s">
        <v>53</v>
      </c>
      <c r="B16" s="1">
        <v>6545</v>
      </c>
      <c r="C16" s="1">
        <v>6453</v>
      </c>
      <c r="D16" s="1">
        <f>AVERAGE(B16:C17)</f>
        <v>6288</v>
      </c>
      <c r="E16" s="1">
        <v>0.45300000000000001</v>
      </c>
      <c r="F16" s="1">
        <v>0.42299999999999999</v>
      </c>
      <c r="G16" s="1">
        <f>AVERAGE(E16:F17)</f>
        <v>0.42699999999999999</v>
      </c>
      <c r="H16" s="1"/>
    </row>
    <row r="17" spans="1:8" x14ac:dyDescent="0.2">
      <c r="A17" s="1" t="s">
        <v>54</v>
      </c>
      <c r="B17" s="1">
        <v>6122</v>
      </c>
      <c r="C17" s="1">
        <v>6032</v>
      </c>
      <c r="D17" s="1"/>
      <c r="E17" s="1">
        <v>0.42099999999999999</v>
      </c>
      <c r="F17" s="1">
        <v>0.41099999999999998</v>
      </c>
      <c r="G17" s="1"/>
      <c r="H17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CSL-GSI SET1 9.2.18</vt:lpstr>
      <vt:lpstr>CSL-rgd SET2 11.2.18</vt:lpstr>
      <vt:lpstr>HES LUC RGD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Author</cp:lastModifiedBy>
  <dcterms:created xsi:type="dcterms:W3CDTF">2018-02-14T05:04:39Z</dcterms:created>
  <dcterms:modified xsi:type="dcterms:W3CDTF">2022-05-13T07:48:56Z</dcterms:modified>
</cp:coreProperties>
</file>